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05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definedNames>
    <definedName name="_xlnm.Print_Area" localSheetId="0">'Суточная ведомость'!$A$1:$M$34</definedName>
  </definedNames>
  <calcPr calcId="152511"/>
</workbook>
</file>

<file path=xl/calcChain.xml><?xml version="1.0" encoding="utf-8"?>
<calcChain xmlns="http://schemas.openxmlformats.org/spreadsheetml/2006/main">
  <c r="H13" i="12" l="1"/>
  <c r="H12" i="12"/>
  <c r="H9" i="12"/>
  <c r="H8" i="12"/>
  <c r="H7" i="12" l="1"/>
  <c r="D31" i="12" l="1"/>
</calcChain>
</file>

<file path=xl/sharedStrings.xml><?xml version="1.0" encoding="utf-8"?>
<sst xmlns="http://schemas.openxmlformats.org/spreadsheetml/2006/main" count="107" uniqueCount="77">
  <si>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</si>
  <si>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</si>
  <si>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</si>
  <si>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</si>
  <si>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</si>
  <si>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</si>
  <si>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</si>
  <si>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</si>
  <si>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</si>
  <si>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</si>
  <si>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</si>
  <si>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</si>
  <si>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</si>
  <si>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</si>
  <si>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</si>
  <si>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</si>
  <si>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</si>
  <si>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</si>
  <si>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</si>
  <si>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</si>
  <si>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</si>
  <si>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</si>
  <si>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</si>
  <si>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</si>
  <si>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</si>
  <si>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</si>
  <si>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</si>
  <si>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</si>
  <si>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</si>
  <si>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</si>
  <si>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да</t>
  </si>
  <si>
    <t>Кондинский ф-л 
АО "ЮРЭСК"</t>
  </si>
  <si>
    <t>ТО</t>
  </si>
  <si>
    <t>Няганский ф-л 
АО "ЮРЭСК"</t>
  </si>
  <si>
    <t>МТЗ</t>
  </si>
  <si>
    <t>отключена персоналом</t>
  </si>
  <si>
    <t>Исполнитель :  Диспетчер ОДС Лаврентьев В.О.</t>
  </si>
  <si>
    <t>ЮТЭК-ХМР</t>
  </si>
  <si>
    <t>п. Цингалы</t>
  </si>
  <si>
    <t>ТП-18-2025</t>
  </si>
  <si>
    <t>Перегорание плавкой вставки 10 кВ 1Т ф. С.</t>
  </si>
  <si>
    <t>1 КОС</t>
  </si>
  <si>
    <t>за период с 08:00 10.05.21 по 08:00 17.05.21.</t>
  </si>
  <si>
    <t>п. Мортка</t>
  </si>
  <si>
    <t>ПС 110 кВ МДФ, В-10 Завод-1</t>
  </si>
  <si>
    <t>Повреждение КЛ-10 в сетях потребителя (завод МДФ).</t>
  </si>
  <si>
    <t>г. Урай</t>
  </si>
  <si>
    <t>ПС 110 кВ Евра, КВЛ-6 КОС-2</t>
  </si>
  <si>
    <t>Ошибка персонала ЮТЭК-Энергия при производстве переключений.</t>
  </si>
  <si>
    <t>ПС 35 кВ Цингалы, 
ВЛ-10 Цингалы-2</t>
  </si>
  <si>
    <t>Межвитковое замыкание обмотки 10 кВ 1Т ф. С на ТП-18-2025. ТП-18-2025 отключена в 08:42.</t>
  </si>
  <si>
    <t>г. Нягань</t>
  </si>
  <si>
    <t>ПС 110 кВ Чара, ВЛ-10 Финский комплекс</t>
  </si>
  <si>
    <t>Возгорание здания в охранной зоне ВЛ.</t>
  </si>
  <si>
    <t>Межвитковое замыкание обмотки 10 кВ 1Т ф. С. ТП-18-2025 запитана через перемычку от ТП-18-2027.</t>
  </si>
  <si>
    <t>п. Троица</t>
  </si>
  <si>
    <t>ПС 110 кВ Луговская, ВЛ-10 Троица-1</t>
  </si>
  <si>
    <t>ТО, УАПВ</t>
  </si>
  <si>
    <t>Причина устанавливается (гроза, ветер).</t>
  </si>
  <si>
    <t xml:space="preserve"> ПС 110 кВ Выкатная, ВЛ-35 Выкатная-Цингалы-2 </t>
  </si>
  <si>
    <t>Советский ф-л 
АО "ЮРЭСК"</t>
  </si>
  <si>
    <t>п. Алябьевский</t>
  </si>
  <si>
    <t>ПС 110 кВ Алябьево, ВЛ-10 Малиновский</t>
  </si>
  <si>
    <t>г. Югорск</t>
  </si>
  <si>
    <t>ПС 110 кВ Хвойная, ВЛ-10 Зеленая зона</t>
  </si>
  <si>
    <t>ТО, НАПВ</t>
  </si>
  <si>
    <t>ПС 110 кВ Геологическая, ВЛ-10 Нижний склад</t>
  </si>
  <si>
    <t>Падение дерева в пролётах оп№51-52.</t>
  </si>
  <si>
    <t>1 д/с, 1 котельная,     2 КНС</t>
  </si>
  <si>
    <t>Падение дерева в пролётах оп№66-67, излом оп№67, 68.</t>
  </si>
  <si>
    <t>Повреждение секции 10 кВ в РУ-10 кВ ТП-9-17-22  Морошка-1.</t>
  </si>
  <si>
    <t>ПС 110 кВ Алябьево, 2С-10</t>
  </si>
  <si>
    <t>п. Малиновский,            п. Пионерский</t>
  </si>
  <si>
    <t>Итого - 12 отключений, из них в сетях ЮРЭСК - 8.</t>
  </si>
  <si>
    <t>1 школа, 1 д/с,           2 больницы,              1 котельная, 1 КОС, 2 КНС, 1 ВОС</t>
  </si>
  <si>
    <t>Причина устанавливается.</t>
  </si>
  <si>
    <t>2 д/с, 3 котельных,     1 КНС, 1 ВОС,          1 больница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</si>
</sst>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168" fontId="34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49" fontId="56" fillId="0" borderId="1" xfId="876" applyNumberFormat="1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62" fillId="9" borderId="1" xfId="0" applyFont="1" applyFill="1" applyBorder="1" applyAlignment="1">
      <alignment horizontal="left" vertical="center" wrapText="1"/>
    </xf>
    <xf numFmtId="21" fontId="34" fillId="0" borderId="1" xfId="0" applyNumberFormat="1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left" vertical="center" wrapText="1"/>
    </xf>
    <xf numFmtId="0" fontId="34" fillId="8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49" fontId="56" fillId="0" borderId="6" xfId="0" applyNumberFormat="1" applyFont="1" applyFill="1" applyBorder="1" applyAlignment="1">
      <alignment horizontal="center" vertical="center" wrapText="1"/>
    </xf>
    <xf numFmtId="0" fontId="56" fillId="7" borderId="1" xfId="0" applyFont="1" applyFill="1" applyBorder="1" applyAlignment="1">
      <alignment vertical="center" wrapText="1"/>
    </xf>
    <xf numFmtId="20" fontId="34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top" wrapText="1"/>
    </xf>
    <xf numFmtId="0" fontId="34" fillId="4" borderId="1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left" vertical="center" wrapText="1"/>
    </xf>
    <xf numFmtId="49" fontId="56" fillId="0" borderId="6" xfId="0" applyNumberFormat="1" applyFont="1" applyFill="1" applyBorder="1" applyAlignment="1">
      <alignment horizontal="center" vertical="top" wrapText="1"/>
    </xf>
    <xf numFmtId="1" fontId="34" fillId="3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62" fillId="9" borderId="6" xfId="0" applyFont="1" applyFill="1" applyBorder="1" applyAlignment="1">
      <alignment horizontal="left" vertical="center" wrapText="1"/>
    </xf>
    <xf numFmtId="0" fontId="62" fillId="9" borderId="8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  <xf numFmtId="0" fontId="62" fillId="9" borderId="7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8"/>
  <sheetViews>
    <sheetView tabSelected="1" view="pageBreakPreview" zoomScale="70" zoomScaleNormal="70" zoomScaleSheetLayoutView="70" workbookViewId="0">
      <selection activeCell="J18" sqref="J18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3" ht="19.899999999999999" customHeight="1" x14ac:dyDescent="0.25">
      <c r="A2" s="89" t="s">
        <v>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8.75" customHeight="1" x14ac:dyDescent="0.2">
      <c r="A3" s="90" t="s">
        <v>42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6.5" customHeight="1" x14ac:dyDescent="0.2">
      <c r="A4" s="88" t="s">
        <v>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s="26" customFormat="1" ht="21.75" customHeight="1" x14ac:dyDescent="0.2">
      <c r="A5" s="81" t="s">
        <v>16</v>
      </c>
      <c r="B5" s="81" t="s">
        <v>4</v>
      </c>
      <c r="C5" s="91" t="s">
        <v>6</v>
      </c>
      <c r="D5" s="81" t="s">
        <v>3</v>
      </c>
      <c r="E5" s="81" t="s">
        <v>7</v>
      </c>
      <c r="F5" s="81" t="s">
        <v>5</v>
      </c>
      <c r="G5" s="81"/>
      <c r="H5" s="81" t="s">
        <v>10</v>
      </c>
      <c r="I5" s="81" t="s">
        <v>9</v>
      </c>
      <c r="J5" s="81" t="s">
        <v>0</v>
      </c>
      <c r="K5" s="81" t="s">
        <v>8</v>
      </c>
      <c r="L5" s="81" t="s">
        <v>26</v>
      </c>
      <c r="M5" s="81" t="s">
        <v>28</v>
      </c>
    </row>
    <row r="6" spans="1:13" s="26" customFormat="1" ht="24.6" customHeight="1" x14ac:dyDescent="0.2">
      <c r="A6" s="81"/>
      <c r="B6" s="81"/>
      <c r="C6" s="92"/>
      <c r="D6" s="81"/>
      <c r="E6" s="81"/>
      <c r="F6" s="42" t="s">
        <v>1</v>
      </c>
      <c r="G6" s="42" t="s">
        <v>2</v>
      </c>
      <c r="H6" s="81"/>
      <c r="I6" s="81"/>
      <c r="J6" s="93"/>
      <c r="K6" s="81"/>
      <c r="L6" s="81"/>
      <c r="M6" s="81"/>
    </row>
    <row r="7" spans="1:13" s="26" customFormat="1" ht="39.950000000000003" customHeight="1" x14ac:dyDescent="0.2">
      <c r="A7" s="58">
        <v>1</v>
      </c>
      <c r="B7" s="82" t="s">
        <v>37</v>
      </c>
      <c r="C7" s="94" t="s">
        <v>38</v>
      </c>
      <c r="D7" s="65" t="s">
        <v>39</v>
      </c>
      <c r="E7" s="67" t="s">
        <v>35</v>
      </c>
      <c r="F7" s="52">
        <v>44326.732638888891</v>
      </c>
      <c r="G7" s="52">
        <v>44326.752083333333</v>
      </c>
      <c r="H7" s="62">
        <f>G7-F7</f>
        <v>1.9444444442342501E-2</v>
      </c>
      <c r="I7" s="55">
        <v>22</v>
      </c>
      <c r="J7" s="63" t="s">
        <v>40</v>
      </c>
      <c r="K7" s="56" t="s">
        <v>41</v>
      </c>
      <c r="L7" s="51">
        <v>15</v>
      </c>
      <c r="M7" s="51" t="s">
        <v>30</v>
      </c>
    </row>
    <row r="8" spans="1:13" s="26" customFormat="1" ht="39.950000000000003" customHeight="1" x14ac:dyDescent="0.2">
      <c r="A8" s="64">
        <v>2</v>
      </c>
      <c r="B8" s="86"/>
      <c r="C8" s="95"/>
      <c r="D8" s="65" t="s">
        <v>49</v>
      </c>
      <c r="E8" s="67" t="s">
        <v>34</v>
      </c>
      <c r="F8" s="52">
        <v>44327.344444444447</v>
      </c>
      <c r="G8" s="52">
        <v>44327.362500000003</v>
      </c>
      <c r="H8" s="62">
        <f>G8-F8</f>
        <v>1.8055555556202307E-2</v>
      </c>
      <c r="I8" s="55">
        <v>20</v>
      </c>
      <c r="J8" s="63" t="s">
        <v>50</v>
      </c>
      <c r="K8" s="56" t="s">
        <v>41</v>
      </c>
      <c r="L8" s="51">
        <v>15</v>
      </c>
      <c r="M8" s="51" t="s">
        <v>30</v>
      </c>
    </row>
    <row r="9" spans="1:13" s="26" customFormat="1" ht="39.950000000000003" customHeight="1" x14ac:dyDescent="0.2">
      <c r="A9" s="64">
        <v>3</v>
      </c>
      <c r="B9" s="86"/>
      <c r="C9" s="96"/>
      <c r="D9" s="65" t="s">
        <v>39</v>
      </c>
      <c r="E9" s="67" t="s">
        <v>35</v>
      </c>
      <c r="F9" s="52">
        <v>44327.344444444447</v>
      </c>
      <c r="G9" s="52">
        <v>44327.614583333336</v>
      </c>
      <c r="H9" s="62">
        <f>G9-F9</f>
        <v>0.27013888888905058</v>
      </c>
      <c r="I9" s="55">
        <v>303</v>
      </c>
      <c r="J9" s="63" t="s">
        <v>54</v>
      </c>
      <c r="K9" s="56" t="s">
        <v>41</v>
      </c>
      <c r="L9" s="51">
        <v>15</v>
      </c>
      <c r="M9" s="51" t="s">
        <v>30</v>
      </c>
    </row>
    <row r="10" spans="1:13" s="26" customFormat="1" ht="39.950000000000003" customHeight="1" x14ac:dyDescent="0.2">
      <c r="A10" s="71">
        <v>4</v>
      </c>
      <c r="B10" s="86"/>
      <c r="C10" s="69" t="s">
        <v>55</v>
      </c>
      <c r="D10" s="50" t="s">
        <v>56</v>
      </c>
      <c r="E10" s="51" t="s">
        <v>57</v>
      </c>
      <c r="F10" s="52">
        <v>44332.979861111111</v>
      </c>
      <c r="G10" s="52">
        <v>44332.979861111111</v>
      </c>
      <c r="H10" s="62">
        <v>0</v>
      </c>
      <c r="I10" s="72">
        <v>0</v>
      </c>
      <c r="J10" s="74" t="s">
        <v>58</v>
      </c>
      <c r="K10" s="73" t="s">
        <v>29</v>
      </c>
      <c r="L10" s="53">
        <v>10</v>
      </c>
      <c r="M10" s="53" t="s">
        <v>30</v>
      </c>
    </row>
    <row r="11" spans="1:13" s="26" customFormat="1" ht="39.950000000000003" customHeight="1" x14ac:dyDescent="0.2">
      <c r="A11" s="71">
        <v>5</v>
      </c>
      <c r="B11" s="83"/>
      <c r="C11" s="69" t="s">
        <v>38</v>
      </c>
      <c r="D11" s="65" t="s">
        <v>59</v>
      </c>
      <c r="E11" s="51" t="s">
        <v>57</v>
      </c>
      <c r="F11" s="52">
        <v>44332.988888888889</v>
      </c>
      <c r="G11" s="52">
        <v>44332.988888888889</v>
      </c>
      <c r="H11" s="62">
        <v>0</v>
      </c>
      <c r="I11" s="72">
        <v>0</v>
      </c>
      <c r="J11" s="74" t="s">
        <v>58</v>
      </c>
      <c r="K11" s="73" t="s">
        <v>29</v>
      </c>
      <c r="L11" s="53">
        <v>10</v>
      </c>
      <c r="M11" s="53" t="s">
        <v>30</v>
      </c>
    </row>
    <row r="12" spans="1:13" s="26" customFormat="1" ht="39.950000000000003" customHeight="1" x14ac:dyDescent="0.2">
      <c r="A12" s="71">
        <v>6</v>
      </c>
      <c r="B12" s="82" t="s">
        <v>31</v>
      </c>
      <c r="C12" s="59" t="s">
        <v>43</v>
      </c>
      <c r="D12" s="60" t="s">
        <v>44</v>
      </c>
      <c r="E12" s="61" t="s">
        <v>32</v>
      </c>
      <c r="F12" s="52">
        <v>44327.488194444442</v>
      </c>
      <c r="G12" s="52">
        <v>44327.492361111108</v>
      </c>
      <c r="H12" s="54">
        <f>G12-F12</f>
        <v>4.166666665696539E-3</v>
      </c>
      <c r="I12" s="68">
        <v>0</v>
      </c>
      <c r="J12" s="57" t="s">
        <v>45</v>
      </c>
      <c r="K12" s="56" t="s">
        <v>29</v>
      </c>
      <c r="L12" s="53">
        <v>20</v>
      </c>
      <c r="M12" s="53" t="s">
        <v>29</v>
      </c>
    </row>
    <row r="13" spans="1:13" s="26" customFormat="1" ht="39.950000000000003" customHeight="1" x14ac:dyDescent="0.2">
      <c r="A13" s="71">
        <v>7</v>
      </c>
      <c r="B13" s="83"/>
      <c r="C13" s="59" t="s">
        <v>46</v>
      </c>
      <c r="D13" s="60" t="s">
        <v>47</v>
      </c>
      <c r="E13" s="61" t="s">
        <v>32</v>
      </c>
      <c r="F13" s="52">
        <v>44327.552777777775</v>
      </c>
      <c r="G13" s="52">
        <v>44327.5625</v>
      </c>
      <c r="H13" s="54">
        <f>G13-F13</f>
        <v>9.7222222248092294E-3</v>
      </c>
      <c r="I13" s="68">
        <v>47</v>
      </c>
      <c r="J13" s="70" t="s">
        <v>48</v>
      </c>
      <c r="K13" s="56" t="s">
        <v>29</v>
      </c>
      <c r="L13" s="53">
        <v>20</v>
      </c>
      <c r="M13" s="53" t="s">
        <v>29</v>
      </c>
    </row>
    <row r="14" spans="1:13" s="26" customFormat="1" ht="39.950000000000003" customHeight="1" x14ac:dyDescent="0.2">
      <c r="A14" s="71">
        <v>8</v>
      </c>
      <c r="B14" s="66" t="s">
        <v>33</v>
      </c>
      <c r="C14" s="50" t="s">
        <v>51</v>
      </c>
      <c r="D14" s="50" t="s">
        <v>52</v>
      </c>
      <c r="E14" s="51" t="s">
        <v>35</v>
      </c>
      <c r="F14" s="52">
        <v>44328.455555555556</v>
      </c>
      <c r="G14" s="52">
        <v>44328.63958333333</v>
      </c>
      <c r="H14" s="62">
        <v>0.18402777777777779</v>
      </c>
      <c r="I14" s="55">
        <v>353</v>
      </c>
      <c r="J14" s="63" t="s">
        <v>53</v>
      </c>
      <c r="K14" s="56" t="s">
        <v>29</v>
      </c>
      <c r="L14" s="53">
        <v>8</v>
      </c>
      <c r="M14" s="53" t="s">
        <v>29</v>
      </c>
    </row>
    <row r="15" spans="1:13" s="26" customFormat="1" ht="116.25" customHeight="1" x14ac:dyDescent="0.2">
      <c r="A15" s="71">
        <v>9</v>
      </c>
      <c r="B15" s="82" t="s">
        <v>60</v>
      </c>
      <c r="C15" s="78" t="s">
        <v>61</v>
      </c>
      <c r="D15" s="50" t="s">
        <v>62</v>
      </c>
      <c r="E15" s="51" t="s">
        <v>34</v>
      </c>
      <c r="F15" s="52">
        <v>44332.827777777777</v>
      </c>
      <c r="G15" s="52">
        <v>44333.262499999997</v>
      </c>
      <c r="H15" s="75">
        <v>0.43472222222222223</v>
      </c>
      <c r="I15" s="68">
        <v>6435</v>
      </c>
      <c r="J15" s="77" t="s">
        <v>69</v>
      </c>
      <c r="K15" s="73" t="s">
        <v>74</v>
      </c>
      <c r="L15" s="53">
        <v>10</v>
      </c>
      <c r="M15" s="53" t="s">
        <v>30</v>
      </c>
    </row>
    <row r="16" spans="1:13" s="26" customFormat="1" ht="39.950000000000003" customHeight="1" x14ac:dyDescent="0.2">
      <c r="A16" s="71">
        <v>10</v>
      </c>
      <c r="B16" s="86"/>
      <c r="C16" s="78" t="s">
        <v>63</v>
      </c>
      <c r="D16" s="50" t="s">
        <v>64</v>
      </c>
      <c r="E16" s="51" t="s">
        <v>65</v>
      </c>
      <c r="F16" s="52">
        <v>44332.879166666666</v>
      </c>
      <c r="G16" s="52">
        <v>44333.281944444447</v>
      </c>
      <c r="H16" s="75">
        <v>0.40277777777777773</v>
      </c>
      <c r="I16" s="68">
        <v>6772</v>
      </c>
      <c r="J16" s="63" t="s">
        <v>70</v>
      </c>
      <c r="K16" s="73" t="s">
        <v>29</v>
      </c>
      <c r="L16" s="53">
        <v>10</v>
      </c>
      <c r="M16" s="53" t="s">
        <v>30</v>
      </c>
    </row>
    <row r="17" spans="1:13" s="26" customFormat="1" ht="39.950000000000003" customHeight="1" x14ac:dyDescent="0.2">
      <c r="A17" s="71">
        <v>11</v>
      </c>
      <c r="B17" s="86"/>
      <c r="C17" s="78" t="s">
        <v>63</v>
      </c>
      <c r="D17" s="50" t="s">
        <v>66</v>
      </c>
      <c r="E17" s="51" t="s">
        <v>32</v>
      </c>
      <c r="F17" s="52">
        <v>44332.879166666666</v>
      </c>
      <c r="G17" s="52">
        <v>44333.013888888891</v>
      </c>
      <c r="H17" s="75">
        <v>0.13472222222222222</v>
      </c>
      <c r="I17" s="68">
        <v>1322</v>
      </c>
      <c r="J17" s="77" t="s">
        <v>67</v>
      </c>
      <c r="K17" s="79" t="s">
        <v>68</v>
      </c>
      <c r="L17" s="53">
        <v>10</v>
      </c>
      <c r="M17" s="53" t="s">
        <v>30</v>
      </c>
    </row>
    <row r="18" spans="1:13" s="26" customFormat="1" ht="102" customHeight="1" x14ac:dyDescent="0.2">
      <c r="A18" s="71">
        <v>12</v>
      </c>
      <c r="B18" s="83"/>
      <c r="C18" s="50" t="s">
        <v>72</v>
      </c>
      <c r="D18" s="50" t="s">
        <v>71</v>
      </c>
      <c r="E18" s="51"/>
      <c r="F18" s="52">
        <v>44333.150694444441</v>
      </c>
      <c r="G18" s="52">
        <v>44333.255555555559</v>
      </c>
      <c r="H18" s="75">
        <v>0.10486111111111111</v>
      </c>
      <c r="I18" s="55">
        <v>3892</v>
      </c>
      <c r="J18" s="74" t="s">
        <v>75</v>
      </c>
      <c r="K18" s="76" t="s">
        <v>76</v>
      </c>
      <c r="L18" s="53">
        <v>10</v>
      </c>
      <c r="M18" s="53" t="s">
        <v>29</v>
      </c>
    </row>
    <row r="19" spans="1:13" s="26" customFormat="1" ht="30" customHeight="1" x14ac:dyDescent="0.2">
      <c r="A19" s="16"/>
      <c r="B19" s="102" t="s">
        <v>73</v>
      </c>
      <c r="C19" s="102"/>
      <c r="D19" s="102"/>
      <c r="E19" s="32"/>
      <c r="F19" s="33"/>
      <c r="G19" s="33"/>
      <c r="H19" s="34"/>
      <c r="I19" s="35"/>
      <c r="J19" s="36"/>
      <c r="K19" s="37"/>
      <c r="L19" s="38"/>
      <c r="M19" s="39"/>
    </row>
    <row r="20" spans="1:13" s="26" customFormat="1" ht="30" customHeight="1" x14ac:dyDescent="0.2">
      <c r="B20" s="107" t="s">
        <v>17</v>
      </c>
      <c r="C20" s="108"/>
      <c r="D20" s="44">
        <v>2</v>
      </c>
      <c r="F20" s="22"/>
      <c r="G20" s="31"/>
      <c r="H20" s="14"/>
      <c r="I20" s="13"/>
      <c r="J20" s="4"/>
      <c r="K20" s="2"/>
      <c r="L20" s="2"/>
    </row>
    <row r="21" spans="1:13" s="26" customFormat="1" ht="30" customHeight="1" x14ac:dyDescent="0.2">
      <c r="B21" s="109" t="s">
        <v>18</v>
      </c>
      <c r="C21" s="109"/>
      <c r="D21" s="43">
        <v>0</v>
      </c>
      <c r="E21" s="30"/>
      <c r="F21" s="28"/>
      <c r="G21" s="25"/>
      <c r="H21" s="24"/>
      <c r="I21" s="6"/>
      <c r="J21" s="4"/>
      <c r="K21" s="16"/>
      <c r="L21" s="16"/>
      <c r="M21" s="16"/>
    </row>
    <row r="22" spans="1:13" s="26" customFormat="1" ht="30" customHeight="1" x14ac:dyDescent="0.2">
      <c r="B22" s="109" t="s">
        <v>19</v>
      </c>
      <c r="C22" s="109"/>
      <c r="D22" s="43">
        <v>2</v>
      </c>
      <c r="E22" s="30"/>
      <c r="F22" s="22"/>
      <c r="G22" s="22"/>
      <c r="H22" s="30"/>
      <c r="I22" s="6"/>
      <c r="J22" s="4"/>
      <c r="K22" s="16"/>
      <c r="L22" s="16"/>
      <c r="M22" s="16"/>
    </row>
    <row r="23" spans="1:13" s="26" customFormat="1" ht="30" customHeight="1" x14ac:dyDescent="0.2">
      <c r="B23" s="110" t="s">
        <v>20</v>
      </c>
      <c r="C23" s="110"/>
      <c r="D23" s="43">
        <v>0</v>
      </c>
      <c r="E23" s="30"/>
      <c r="F23" s="22"/>
      <c r="G23" s="22"/>
      <c r="H23" s="30"/>
      <c r="I23" s="6"/>
      <c r="J23" s="4"/>
      <c r="K23" s="16"/>
      <c r="L23" s="16"/>
      <c r="M23" s="16"/>
    </row>
    <row r="24" spans="1:13" s="26" customFormat="1" ht="30" customHeight="1" x14ac:dyDescent="0.2">
      <c r="B24" s="84" t="s">
        <v>12</v>
      </c>
      <c r="C24" s="84"/>
      <c r="D24" s="45">
        <v>1</v>
      </c>
      <c r="E24" s="6"/>
      <c r="F24" s="22"/>
      <c r="G24" s="22"/>
      <c r="H24" s="30"/>
      <c r="I24" s="6"/>
      <c r="J24" s="4"/>
      <c r="K24" s="2"/>
      <c r="L24" s="2"/>
      <c r="M24" s="16"/>
    </row>
    <row r="25" spans="1:13" s="26" customFormat="1" ht="30" customHeight="1" x14ac:dyDescent="0.2">
      <c r="B25" s="85" t="s">
        <v>20</v>
      </c>
      <c r="C25" s="85"/>
      <c r="D25" s="41">
        <v>0</v>
      </c>
      <c r="E25" s="30"/>
      <c r="F25" s="30"/>
      <c r="G25" s="30"/>
      <c r="H25" s="30"/>
      <c r="I25" s="6"/>
      <c r="J25" s="4"/>
      <c r="K25" s="16"/>
      <c r="L25" s="16"/>
      <c r="M25" s="16"/>
    </row>
    <row r="26" spans="1:13" s="26" customFormat="1" ht="30" customHeight="1" x14ac:dyDescent="0.25">
      <c r="B26" s="103" t="s">
        <v>21</v>
      </c>
      <c r="C26" s="103"/>
      <c r="D26" s="46">
        <v>5</v>
      </c>
      <c r="F26" s="7"/>
      <c r="G26" s="7"/>
      <c r="H26" s="7"/>
      <c r="I26" s="7"/>
      <c r="J26" s="7"/>
      <c r="K26" s="2"/>
      <c r="L26" s="2"/>
      <c r="M26" s="16"/>
    </row>
    <row r="27" spans="1:13" s="26" customFormat="1" ht="30" customHeight="1" x14ac:dyDescent="0.2">
      <c r="B27" s="104" t="s">
        <v>22</v>
      </c>
      <c r="C27" s="104"/>
      <c r="D27" s="47">
        <v>3</v>
      </c>
      <c r="E27" s="15"/>
      <c r="F27" s="30"/>
      <c r="G27" s="8"/>
      <c r="H27" s="8"/>
      <c r="I27" s="30"/>
      <c r="J27" s="30"/>
      <c r="K27" s="2"/>
      <c r="L27" s="2"/>
      <c r="M27" s="16"/>
    </row>
    <row r="28" spans="1:13" s="26" customFormat="1" ht="30" customHeight="1" x14ac:dyDescent="0.2">
      <c r="B28" s="105" t="s">
        <v>24</v>
      </c>
      <c r="C28" s="105"/>
      <c r="D28" s="48">
        <v>1</v>
      </c>
      <c r="E28" s="15"/>
      <c r="F28" s="49"/>
      <c r="G28" s="8"/>
      <c r="H28" s="8"/>
      <c r="I28" s="30"/>
      <c r="J28" s="29"/>
      <c r="K28" s="2"/>
      <c r="L28" s="2"/>
      <c r="M28" s="16"/>
    </row>
    <row r="29" spans="1:13" s="26" customFormat="1" ht="30" customHeight="1" x14ac:dyDescent="0.2">
      <c r="B29" s="106" t="s">
        <v>23</v>
      </c>
      <c r="C29" s="106"/>
      <c r="D29" s="43">
        <v>0</v>
      </c>
      <c r="F29" s="30"/>
      <c r="G29" s="8"/>
      <c r="H29" s="8"/>
      <c r="I29" s="30"/>
      <c r="J29" s="30"/>
      <c r="K29" s="2"/>
      <c r="L29" s="2"/>
      <c r="M29" s="16"/>
    </row>
    <row r="30" spans="1:13" s="26" customFormat="1" ht="32.25" customHeight="1" x14ac:dyDescent="0.2">
      <c r="A30" s="3"/>
      <c r="B30" s="17"/>
      <c r="C30" s="17"/>
      <c r="D30" s="5"/>
      <c r="E30" s="12"/>
      <c r="F30" s="20"/>
      <c r="G30" s="8"/>
      <c r="H30" s="8"/>
      <c r="I30" s="20"/>
      <c r="J30" s="20"/>
      <c r="K30" s="16"/>
      <c r="L30" s="16"/>
      <c r="M30" s="10"/>
    </row>
    <row r="31" spans="1:13" s="26" customFormat="1" ht="39.950000000000003" customHeight="1" x14ac:dyDescent="0.2">
      <c r="A31" s="3"/>
      <c r="B31" s="98" t="s">
        <v>13</v>
      </c>
      <c r="C31" s="99"/>
      <c r="D31" s="80">
        <f>SUM(I7:I18)</f>
        <v>19166</v>
      </c>
      <c r="E31" s="2" t="s">
        <v>14</v>
      </c>
      <c r="F31" s="100" t="s">
        <v>27</v>
      </c>
      <c r="G31" s="100"/>
      <c r="H31" s="100"/>
      <c r="I31" s="101"/>
      <c r="J31" s="80">
        <v>345</v>
      </c>
      <c r="K31" s="2" t="s">
        <v>14</v>
      </c>
      <c r="L31" s="2"/>
      <c r="M31" s="10"/>
    </row>
    <row r="32" spans="1:13" s="26" customFormat="1" ht="41.25" customHeight="1" x14ac:dyDescent="0.2">
      <c r="A32" s="3"/>
      <c r="B32" s="19" t="s">
        <v>15</v>
      </c>
      <c r="C32" s="19"/>
      <c r="D32" s="9"/>
      <c r="E32" s="9"/>
      <c r="F32" s="9"/>
      <c r="G32" s="27"/>
      <c r="H32" s="27"/>
      <c r="I32" s="11"/>
      <c r="J32" s="11"/>
      <c r="K32" s="10"/>
      <c r="L32" s="10"/>
      <c r="M32" s="10"/>
    </row>
    <row r="33" spans="1:13" s="26" customFormat="1" ht="33" customHeight="1" x14ac:dyDescent="0.2">
      <c r="A33" s="3"/>
      <c r="B33" s="97" t="s">
        <v>36</v>
      </c>
      <c r="C33" s="97"/>
      <c r="D33" s="9"/>
      <c r="E33" s="9"/>
      <c r="F33" s="9"/>
      <c r="G33" s="27"/>
      <c r="H33" s="27"/>
      <c r="I33" s="11"/>
      <c r="J33" s="27"/>
      <c r="K33" s="10"/>
      <c r="L33" s="10"/>
      <c r="M33" s="9"/>
    </row>
    <row r="34" spans="1:13" s="21" customFormat="1" ht="30" customHeight="1" x14ac:dyDescent="0.2">
      <c r="A34" s="3"/>
      <c r="B34" s="18"/>
      <c r="C34" s="18"/>
      <c r="D34" s="9"/>
      <c r="E34" s="9"/>
      <c r="F34" s="40"/>
      <c r="G34" s="40"/>
      <c r="H34" s="40"/>
      <c r="I34" s="9"/>
      <c r="J34" s="9"/>
      <c r="K34" s="9"/>
      <c r="L34" s="9"/>
      <c r="M34" s="9"/>
    </row>
    <row r="35" spans="1:13" s="21" customFormat="1" ht="30" customHeight="1" x14ac:dyDescent="0.2">
      <c r="A35" s="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"/>
    </row>
    <row r="36" spans="1:13" s="21" customFormat="1" ht="30" customHeight="1" x14ac:dyDescent="0.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s="21" customFormat="1" ht="30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21" customFormat="1" ht="30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30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3" ht="30" customHeight="1" x14ac:dyDescent="0.2"/>
    <row r="41" spans="1:13" ht="30" customHeight="1" x14ac:dyDescent="0.2"/>
    <row r="42" spans="1:13" s="23" customFormat="1" ht="30" customHeight="1" x14ac:dyDescent="0.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30" customHeight="1" x14ac:dyDescent="0.2"/>
    <row r="44" spans="1:13" ht="14.25" customHeight="1" x14ac:dyDescent="0.2"/>
    <row r="45" spans="1:13" ht="38.450000000000003" customHeight="1" x14ac:dyDescent="0.2"/>
    <row r="46" spans="1:13" ht="33.75" customHeight="1" x14ac:dyDescent="0.2"/>
    <row r="47" spans="1:13" s="12" customFormat="1" ht="21.75" customHeight="1" x14ac:dyDescent="0.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21.75" customHeight="1" x14ac:dyDescent="0.2"/>
  </sheetData>
  <sortState ref="B7:M14">
    <sortCondition ref="B7:B14"/>
    <sortCondition ref="F7:F14"/>
  </sortState>
  <mergeCells count="34">
    <mergeCell ref="B33:C33"/>
    <mergeCell ref="B31:C31"/>
    <mergeCell ref="F31:I31"/>
    <mergeCell ref="B19:D19"/>
    <mergeCell ref="B26:C26"/>
    <mergeCell ref="B27:C27"/>
    <mergeCell ref="B28:C28"/>
    <mergeCell ref="B29:C29"/>
    <mergeCell ref="B20:C20"/>
    <mergeCell ref="B21:C21"/>
    <mergeCell ref="B22:C22"/>
    <mergeCell ref="B23:C23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J5:J6"/>
    <mergeCell ref="H5:H6"/>
    <mergeCell ref="I5:I6"/>
    <mergeCell ref="F5:G5"/>
    <mergeCell ref="B12:B13"/>
    <mergeCell ref="B24:C24"/>
    <mergeCell ref="B25:C25"/>
    <mergeCell ref="B15:B18"/>
    <mergeCell ref="C7:C9"/>
    <mergeCell ref="B7:B11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2021-05-17T11:02:59Z</dcterms:modified>
</cp:coreProperties>
</file>